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3040" windowHeight="125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15" i="1" l="1"/>
  <c r="C15" i="1"/>
  <c r="N15" i="1" s="1"/>
  <c r="P15" i="1" s="1"/>
  <c r="D15" i="1"/>
  <c r="E15" i="1"/>
  <c r="F15" i="1"/>
  <c r="G15" i="1"/>
  <c r="H15" i="1"/>
  <c r="I15" i="1"/>
  <c r="J15" i="1"/>
  <c r="K15" i="1"/>
  <c r="L15" i="1"/>
  <c r="M15" i="1"/>
  <c r="B16" i="1"/>
  <c r="N16" i="1" s="1"/>
  <c r="P16" i="1" s="1"/>
  <c r="C16" i="1"/>
  <c r="D16" i="1"/>
  <c r="E16" i="1"/>
  <c r="F16" i="1"/>
  <c r="G16" i="1"/>
  <c r="H16" i="1"/>
  <c r="I16" i="1"/>
  <c r="J16" i="1"/>
  <c r="K16" i="1"/>
  <c r="L16" i="1"/>
  <c r="M16" i="1"/>
  <c r="B17" i="1"/>
  <c r="C17" i="1"/>
  <c r="D17" i="1"/>
  <c r="E17" i="1"/>
  <c r="F17" i="1"/>
  <c r="G17" i="1"/>
  <c r="H17" i="1"/>
  <c r="I17" i="1"/>
  <c r="J17" i="1"/>
  <c r="K17" i="1"/>
  <c r="L17" i="1"/>
  <c r="M17" i="1"/>
  <c r="C14" i="1"/>
  <c r="D14" i="1"/>
  <c r="E14" i="1"/>
  <c r="F14" i="1"/>
  <c r="G14" i="1"/>
  <c r="H14" i="1"/>
  <c r="I14" i="1"/>
  <c r="J14" i="1"/>
  <c r="K14" i="1"/>
  <c r="L14" i="1"/>
  <c r="M14" i="1"/>
  <c r="B14" i="1"/>
  <c r="N17" i="1"/>
  <c r="P17" i="1" s="1"/>
  <c r="O14" i="1"/>
  <c r="N14" i="1" l="1"/>
  <c r="P14" i="1" s="1"/>
  <c r="Q17" i="1" s="1"/>
  <c r="N8" i="1"/>
  <c r="P8" i="1" l="1"/>
  <c r="O5" i="1"/>
  <c r="N7" i="1"/>
  <c r="P7" i="1" s="1"/>
  <c r="N6" i="1"/>
  <c r="P6" i="1" s="1"/>
  <c r="N5" i="1"/>
  <c r="P5" i="1" s="1"/>
  <c r="Q8" i="1" l="1"/>
</calcChain>
</file>

<file path=xl/sharedStrings.xml><?xml version="1.0" encoding="utf-8"?>
<sst xmlns="http://schemas.openxmlformats.org/spreadsheetml/2006/main" count="76" uniqueCount="25">
  <si>
    <t>Dönem:</t>
  </si>
  <si>
    <t>2012 01</t>
  </si>
  <si>
    <t>2012 02</t>
  </si>
  <si>
    <t xml:space="preserve">2012 03 </t>
  </si>
  <si>
    <t>2012 04</t>
  </si>
  <si>
    <t>2012 05</t>
  </si>
  <si>
    <t>2012 06</t>
  </si>
  <si>
    <t>2012 07</t>
  </si>
  <si>
    <t>2012 08</t>
  </si>
  <si>
    <t>2012 09</t>
  </si>
  <si>
    <t>2012 10</t>
  </si>
  <si>
    <t>2012 11</t>
  </si>
  <si>
    <t>2012 12</t>
  </si>
  <si>
    <t>Üretim PC - CAS (Desktop)</t>
  </si>
  <si>
    <t>Üretim PC - PLT (Notebook)</t>
  </si>
  <si>
    <t>Ortalama ağırlık</t>
  </si>
  <si>
    <t>Tablet PC satış</t>
  </si>
  <si>
    <t>Monitör satış</t>
  </si>
  <si>
    <t>Adet</t>
  </si>
  <si>
    <t>KG</t>
  </si>
  <si>
    <t>Toplam</t>
  </si>
  <si>
    <t>Genel toplam</t>
  </si>
  <si>
    <t>2012 Yıl Toplamı</t>
  </si>
  <si>
    <t>Satış Miktarı</t>
  </si>
  <si>
    <t>Geri Dönüşüm Miktarı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</si>
</sst>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"/>
  </numFmts>
  <fonts count="6" x14ac:knownFonts="1">
    <font>
      <sz val="8"/>
      <color theme="1"/>
      <name val="Calibri"/>
      <family val="2"/>
      <charset val="162"/>
    </font>
    <font>
      <sz val="8"/>
      <color theme="1"/>
      <name val="Calibri"/>
      <family val="2"/>
      <charset val="162"/>
    </font>
    <font>
      <sz val="10"/>
      <name val="Arial"/>
      <family val="2"/>
      <charset val="162"/>
    </font>
    <font>
      <sz val="10"/>
      <color theme="1"/>
      <name val="Calibri"/>
      <family val="2"/>
      <charset val="162"/>
    </font>
    <font>
      <b/>
      <sz val="10"/>
      <color theme="1"/>
      <name val="Calibri"/>
      <family val="2"/>
      <charset val="162"/>
    </font>
    <font>
      <b/>
      <u/>
      <sz val="10"/>
      <color theme="1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2">
    <xf numFmtId="0" fontId="0" fillId="0" borderId="0" xfId="0"/>
    <xf numFmtId="0" fontId="2" fillId="2" borderId="0" xfId="1" applyFont="1" applyFill="1"/>
    <xf numFmtId="164" fontId="2" fillId="2" borderId="0" xfId="1" applyNumberFormat="1" applyFont="1" applyFill="1" applyBorder="1"/>
    <xf numFmtId="0" fontId="3" fillId="0" borderId="0" xfId="0" applyFont="1"/>
    <xf numFmtId="4" fontId="3" fillId="0" borderId="0" xfId="2" applyNumberFormat="1" applyFont="1"/>
    <xf numFmtId="3" fontId="3" fillId="0" borderId="0" xfId="2" applyNumberFormat="1" applyFont="1"/>
    <xf numFmtId="3" fontId="3" fillId="0" borderId="0" xfId="0" applyNumberFormat="1" applyFont="1"/>
    <xf numFmtId="0" fontId="2" fillId="3" borderId="1" xfId="1" applyFont="1" applyFill="1" applyBorder="1" applyAlignment="1">
      <alignment horizontal="center" wrapText="1"/>
    </xf>
    <xf numFmtId="0" fontId="2" fillId="3" borderId="2" xfId="1" applyFont="1" applyFill="1" applyBorder="1" applyAlignment="1">
      <alignment horizontal="center" wrapText="1"/>
    </xf>
    <xf numFmtId="0" fontId="5" fillId="0" borderId="0" xfId="0" applyFont="1"/>
    <xf numFmtId="3" fontId="4" fillId="4" borderId="0" xfId="2" applyNumberFormat="1" applyFont="1" applyFill="1"/>
    <xf numFmtId="3" fontId="4" fillId="4" borderId="0" xfId="0" applyNumberFormat="1" applyFont="1" applyFill="1"/>
  </cellXfs>
  <cellStyles count="3">
    <cellStyle name="Normal" xfId="0" builtinId="0"/>
    <cellStyle name="Normal 3 2" xfId="1"/>
    <cellStyle name="Normal 5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workbookViewId="0">
      <selection sqref="A1:Q19"/>
    </sheetView>
  </sheetViews>
  <sheetFormatPr defaultRowHeight="12.75" x14ac:dyDescent="0.2"/>
  <cols>
    <col min="1" max="1" width="33.83203125" style="3" customWidth="1"/>
    <col min="2" max="13" width="9.33203125" style="3"/>
    <col min="14" max="14" width="9.1640625" style="3" customWidth="1"/>
    <col min="15" max="15" width="16.5" style="3" bestFit="1" customWidth="1"/>
    <col min="16" max="16" width="11" style="3" bestFit="1" customWidth="1"/>
    <col min="17" max="17" width="14.5" style="3" bestFit="1" customWidth="1"/>
    <col min="18" max="16384" width="9.33203125" style="3"/>
  </cols>
  <sheetData>
    <row r="1" spans="1:17" x14ac:dyDescent="0.2">
      <c r="A1" s="9" t="s">
        <v>23</v>
      </c>
    </row>
    <row r="3" spans="1:17" ht="25.5" x14ac:dyDescent="0.2">
      <c r="A3" s="1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22</v>
      </c>
      <c r="O3" s="7" t="s">
        <v>15</v>
      </c>
      <c r="P3" s="7" t="s">
        <v>20</v>
      </c>
      <c r="Q3" s="7" t="s">
        <v>21</v>
      </c>
    </row>
    <row r="4" spans="1:17" x14ac:dyDescent="0.2">
      <c r="A4" s="1"/>
      <c r="B4" s="8" t="s">
        <v>18</v>
      </c>
      <c r="C4" s="8" t="s">
        <v>18</v>
      </c>
      <c r="D4" s="8" t="s">
        <v>18</v>
      </c>
      <c r="E4" s="8" t="s">
        <v>18</v>
      </c>
      <c r="F4" s="8" t="s">
        <v>18</v>
      </c>
      <c r="G4" s="8" t="s">
        <v>18</v>
      </c>
      <c r="H4" s="8" t="s">
        <v>18</v>
      </c>
      <c r="I4" s="8" t="s">
        <v>18</v>
      </c>
      <c r="J4" s="8" t="s">
        <v>18</v>
      </c>
      <c r="K4" s="8" t="s">
        <v>18</v>
      </c>
      <c r="L4" s="8" t="s">
        <v>18</v>
      </c>
      <c r="M4" s="8" t="s">
        <v>18</v>
      </c>
      <c r="N4" s="8" t="s">
        <v>18</v>
      </c>
      <c r="O4" s="8" t="s">
        <v>19</v>
      </c>
      <c r="P4" s="8" t="s">
        <v>19</v>
      </c>
      <c r="Q4" s="8" t="s">
        <v>19</v>
      </c>
    </row>
    <row r="5" spans="1:17" x14ac:dyDescent="0.2">
      <c r="A5" s="2" t="s">
        <v>13</v>
      </c>
      <c r="B5" s="5">
        <v>2587</v>
      </c>
      <c r="C5" s="5">
        <v>2867</v>
      </c>
      <c r="D5" s="5">
        <v>2521</v>
      </c>
      <c r="E5" s="5">
        <v>1594</v>
      </c>
      <c r="F5" s="5">
        <v>2475</v>
      </c>
      <c r="G5" s="5">
        <v>3397</v>
      </c>
      <c r="H5" s="5">
        <v>2254</v>
      </c>
      <c r="I5" s="5">
        <v>2675</v>
      </c>
      <c r="J5" s="5">
        <v>2190</v>
      </c>
      <c r="K5" s="5">
        <v>3718</v>
      </c>
      <c r="L5" s="5">
        <v>2843</v>
      </c>
      <c r="M5" s="5">
        <v>3259</v>
      </c>
      <c r="N5" s="10">
        <f t="shared" ref="N5:N8" si="0">SUM(B5:M5)</f>
        <v>32380</v>
      </c>
      <c r="O5" s="4">
        <f>4+1</f>
        <v>5</v>
      </c>
      <c r="P5" s="5">
        <f>N5*O5</f>
        <v>161900</v>
      </c>
    </row>
    <row r="6" spans="1:17" x14ac:dyDescent="0.2">
      <c r="A6" s="2" t="s">
        <v>14</v>
      </c>
      <c r="B6" s="5">
        <v>614</v>
      </c>
      <c r="C6" s="5">
        <v>1107</v>
      </c>
      <c r="D6" s="5">
        <v>255</v>
      </c>
      <c r="E6" s="5">
        <v>1040</v>
      </c>
      <c r="F6" s="5">
        <v>804</v>
      </c>
      <c r="G6" s="5">
        <v>483</v>
      </c>
      <c r="H6" s="5">
        <v>1249</v>
      </c>
      <c r="I6" s="5">
        <v>389</v>
      </c>
      <c r="J6" s="5">
        <v>337</v>
      </c>
      <c r="K6" s="5">
        <v>996</v>
      </c>
      <c r="L6" s="5">
        <v>801</v>
      </c>
      <c r="M6" s="5">
        <v>587</v>
      </c>
      <c r="N6" s="10">
        <f t="shared" si="0"/>
        <v>8662</v>
      </c>
      <c r="O6" s="4">
        <v>2.2999999999999998</v>
      </c>
      <c r="P6" s="5">
        <f>N6*O6</f>
        <v>19922.599999999999</v>
      </c>
    </row>
    <row r="7" spans="1:17" x14ac:dyDescent="0.2">
      <c r="A7" s="1" t="s">
        <v>16</v>
      </c>
      <c r="B7" s="5">
        <v>97</v>
      </c>
      <c r="C7" s="5">
        <v>497</v>
      </c>
      <c r="D7" s="5">
        <v>690</v>
      </c>
      <c r="E7" s="5">
        <v>390</v>
      </c>
      <c r="F7" s="5">
        <v>672</v>
      </c>
      <c r="G7" s="5">
        <v>2994</v>
      </c>
      <c r="H7" s="5">
        <v>1989</v>
      </c>
      <c r="I7" s="5">
        <v>6025</v>
      </c>
      <c r="J7" s="5">
        <v>6080</v>
      </c>
      <c r="K7" s="5">
        <v>8095</v>
      </c>
      <c r="L7" s="5">
        <v>9666</v>
      </c>
      <c r="M7" s="5">
        <v>10796</v>
      </c>
      <c r="N7" s="10">
        <f t="shared" si="0"/>
        <v>47991</v>
      </c>
      <c r="O7" s="4">
        <v>0.4</v>
      </c>
      <c r="P7" s="5">
        <f>N7*O7</f>
        <v>19196.400000000001</v>
      </c>
    </row>
    <row r="8" spans="1:17" x14ac:dyDescent="0.2">
      <c r="A8" s="1" t="s">
        <v>17</v>
      </c>
      <c r="B8" s="5">
        <v>2420</v>
      </c>
      <c r="C8" s="5">
        <v>2375</v>
      </c>
      <c r="D8" s="5">
        <v>1451</v>
      </c>
      <c r="E8" s="5">
        <v>1867</v>
      </c>
      <c r="F8" s="5">
        <v>1270</v>
      </c>
      <c r="G8" s="5">
        <v>795</v>
      </c>
      <c r="H8" s="5">
        <v>1926</v>
      </c>
      <c r="I8" s="5">
        <v>1651</v>
      </c>
      <c r="J8" s="5">
        <v>781</v>
      </c>
      <c r="K8" s="5">
        <v>1311</v>
      </c>
      <c r="L8" s="5">
        <v>1621</v>
      </c>
      <c r="M8" s="5">
        <v>1622</v>
      </c>
      <c r="N8" s="10">
        <f t="shared" si="0"/>
        <v>19090</v>
      </c>
      <c r="O8" s="4">
        <v>2.85</v>
      </c>
      <c r="P8" s="5">
        <f>N8*O8</f>
        <v>54406.5</v>
      </c>
      <c r="Q8" s="11">
        <f>SUM(P5:P8)</f>
        <v>255425.5</v>
      </c>
    </row>
    <row r="9" spans="1:17" x14ac:dyDescent="0.2">
      <c r="P9" s="6"/>
    </row>
    <row r="10" spans="1:17" x14ac:dyDescent="0.2">
      <c r="A10" s="9" t="s">
        <v>24</v>
      </c>
    </row>
    <row r="12" spans="1:17" ht="25.5" x14ac:dyDescent="0.2">
      <c r="A12" s="1" t="s">
        <v>0</v>
      </c>
      <c r="B12" s="7" t="s">
        <v>1</v>
      </c>
      <c r="C12" s="7" t="s">
        <v>2</v>
      </c>
      <c r="D12" s="7" t="s">
        <v>3</v>
      </c>
      <c r="E12" s="7" t="s">
        <v>4</v>
      </c>
      <c r="F12" s="7" t="s">
        <v>5</v>
      </c>
      <c r="G12" s="7" t="s">
        <v>6</v>
      </c>
      <c r="H12" s="7" t="s">
        <v>7</v>
      </c>
      <c r="I12" s="7" t="s">
        <v>8</v>
      </c>
      <c r="J12" s="7" t="s">
        <v>9</v>
      </c>
      <c r="K12" s="7" t="s">
        <v>10</v>
      </c>
      <c r="L12" s="7" t="s">
        <v>11</v>
      </c>
      <c r="M12" s="7" t="s">
        <v>12</v>
      </c>
      <c r="N12" s="7" t="s">
        <v>22</v>
      </c>
      <c r="O12" s="7" t="s">
        <v>15</v>
      </c>
      <c r="P12" s="7" t="s">
        <v>20</v>
      </c>
      <c r="Q12" s="7" t="s">
        <v>21</v>
      </c>
    </row>
    <row r="13" spans="1:17" x14ac:dyDescent="0.2">
      <c r="A13" s="1"/>
      <c r="B13" s="8" t="s">
        <v>18</v>
      </c>
      <c r="C13" s="8" t="s">
        <v>18</v>
      </c>
      <c r="D13" s="8" t="s">
        <v>18</v>
      </c>
      <c r="E13" s="8" t="s">
        <v>18</v>
      </c>
      <c r="F13" s="8" t="s">
        <v>18</v>
      </c>
      <c r="G13" s="8" t="s">
        <v>18</v>
      </c>
      <c r="H13" s="8" t="s">
        <v>18</v>
      </c>
      <c r="I13" s="8" t="s">
        <v>18</v>
      </c>
      <c r="J13" s="8" t="s">
        <v>18</v>
      </c>
      <c r="K13" s="8" t="s">
        <v>18</v>
      </c>
      <c r="L13" s="8" t="s">
        <v>18</v>
      </c>
      <c r="M13" s="8" t="s">
        <v>18</v>
      </c>
      <c r="N13" s="8" t="s">
        <v>18</v>
      </c>
      <c r="O13" s="8" t="s">
        <v>19</v>
      </c>
      <c r="P13" s="8" t="s">
        <v>19</v>
      </c>
      <c r="Q13" s="8" t="s">
        <v>19</v>
      </c>
    </row>
    <row r="14" spans="1:17" x14ac:dyDescent="0.2">
      <c r="A14" s="2" t="s">
        <v>13</v>
      </c>
      <c r="B14" s="5">
        <f>+B5*0.05</f>
        <v>129.35</v>
      </c>
      <c r="C14" s="5">
        <f t="shared" ref="C14:M14" si="1">+C5*0.05</f>
        <v>143.35</v>
      </c>
      <c r="D14" s="5">
        <f t="shared" si="1"/>
        <v>126.05000000000001</v>
      </c>
      <c r="E14" s="5">
        <f t="shared" si="1"/>
        <v>79.7</v>
      </c>
      <c r="F14" s="5">
        <f t="shared" si="1"/>
        <v>123.75</v>
      </c>
      <c r="G14" s="5">
        <f t="shared" si="1"/>
        <v>169.85000000000002</v>
      </c>
      <c r="H14" s="5">
        <f t="shared" si="1"/>
        <v>112.7</v>
      </c>
      <c r="I14" s="5">
        <f t="shared" si="1"/>
        <v>133.75</v>
      </c>
      <c r="J14" s="5">
        <f t="shared" si="1"/>
        <v>109.5</v>
      </c>
      <c r="K14" s="5">
        <f t="shared" si="1"/>
        <v>185.9</v>
      </c>
      <c r="L14" s="5">
        <f t="shared" si="1"/>
        <v>142.15</v>
      </c>
      <c r="M14" s="5">
        <f t="shared" si="1"/>
        <v>162.95000000000002</v>
      </c>
      <c r="N14" s="10">
        <f t="shared" ref="N14:N17" si="2">SUM(B14:M14)</f>
        <v>1619.0000000000002</v>
      </c>
      <c r="O14" s="4">
        <f>4+1</f>
        <v>5</v>
      </c>
      <c r="P14" s="5">
        <f>N14*O14</f>
        <v>8095.0000000000009</v>
      </c>
    </row>
    <row r="15" spans="1:17" x14ac:dyDescent="0.2">
      <c r="A15" s="2" t="s">
        <v>14</v>
      </c>
      <c r="B15" s="5">
        <f t="shared" ref="B15:M15" si="3">+B6*0.05</f>
        <v>30.700000000000003</v>
      </c>
      <c r="C15" s="5">
        <f t="shared" si="3"/>
        <v>55.35</v>
      </c>
      <c r="D15" s="5">
        <f t="shared" si="3"/>
        <v>12.75</v>
      </c>
      <c r="E15" s="5">
        <f t="shared" si="3"/>
        <v>52</v>
      </c>
      <c r="F15" s="5">
        <f t="shared" si="3"/>
        <v>40.200000000000003</v>
      </c>
      <c r="G15" s="5">
        <f t="shared" si="3"/>
        <v>24.150000000000002</v>
      </c>
      <c r="H15" s="5">
        <f t="shared" si="3"/>
        <v>62.45</v>
      </c>
      <c r="I15" s="5">
        <f t="shared" si="3"/>
        <v>19.450000000000003</v>
      </c>
      <c r="J15" s="5">
        <f t="shared" si="3"/>
        <v>16.850000000000001</v>
      </c>
      <c r="K15" s="5">
        <f t="shared" si="3"/>
        <v>49.800000000000004</v>
      </c>
      <c r="L15" s="5">
        <f t="shared" si="3"/>
        <v>40.050000000000004</v>
      </c>
      <c r="M15" s="5">
        <f t="shared" si="3"/>
        <v>29.35</v>
      </c>
      <c r="N15" s="10">
        <f t="shared" si="2"/>
        <v>433.10000000000008</v>
      </c>
      <c r="O15" s="4">
        <v>2.2999999999999998</v>
      </c>
      <c r="P15" s="5">
        <f>N15*O15</f>
        <v>996.13000000000011</v>
      </c>
    </row>
    <row r="16" spans="1:17" x14ac:dyDescent="0.2">
      <c r="A16" s="1" t="s">
        <v>16</v>
      </c>
      <c r="B16" s="5">
        <f t="shared" ref="B16:M16" si="4">+B7*0.05</f>
        <v>4.8500000000000005</v>
      </c>
      <c r="C16" s="5">
        <f t="shared" si="4"/>
        <v>24.85</v>
      </c>
      <c r="D16" s="5">
        <f t="shared" si="4"/>
        <v>34.5</v>
      </c>
      <c r="E16" s="5">
        <f t="shared" si="4"/>
        <v>19.5</v>
      </c>
      <c r="F16" s="5">
        <f t="shared" si="4"/>
        <v>33.6</v>
      </c>
      <c r="G16" s="5">
        <f t="shared" si="4"/>
        <v>149.70000000000002</v>
      </c>
      <c r="H16" s="5">
        <f t="shared" si="4"/>
        <v>99.45</v>
      </c>
      <c r="I16" s="5">
        <f t="shared" si="4"/>
        <v>301.25</v>
      </c>
      <c r="J16" s="5">
        <f t="shared" si="4"/>
        <v>304</v>
      </c>
      <c r="K16" s="5">
        <f t="shared" si="4"/>
        <v>404.75</v>
      </c>
      <c r="L16" s="5">
        <f t="shared" si="4"/>
        <v>483.3</v>
      </c>
      <c r="M16" s="5">
        <f t="shared" si="4"/>
        <v>539.80000000000007</v>
      </c>
      <c r="N16" s="10">
        <f t="shared" si="2"/>
        <v>2399.5500000000002</v>
      </c>
      <c r="O16" s="4">
        <v>0.4</v>
      </c>
      <c r="P16" s="5">
        <f>N16*O16</f>
        <v>959.82000000000016</v>
      </c>
    </row>
    <row r="17" spans="1:17" x14ac:dyDescent="0.2">
      <c r="A17" s="1" t="s">
        <v>17</v>
      </c>
      <c r="B17" s="5">
        <f t="shared" ref="B17:M17" si="5">+B8*0.05</f>
        <v>121</v>
      </c>
      <c r="C17" s="5">
        <f t="shared" si="5"/>
        <v>118.75</v>
      </c>
      <c r="D17" s="5">
        <f t="shared" si="5"/>
        <v>72.55</v>
      </c>
      <c r="E17" s="5">
        <f t="shared" si="5"/>
        <v>93.350000000000009</v>
      </c>
      <c r="F17" s="5">
        <f t="shared" si="5"/>
        <v>63.5</v>
      </c>
      <c r="G17" s="5">
        <f t="shared" si="5"/>
        <v>39.75</v>
      </c>
      <c r="H17" s="5">
        <f t="shared" si="5"/>
        <v>96.300000000000011</v>
      </c>
      <c r="I17" s="5">
        <f t="shared" si="5"/>
        <v>82.550000000000011</v>
      </c>
      <c r="J17" s="5">
        <f t="shared" si="5"/>
        <v>39.050000000000004</v>
      </c>
      <c r="K17" s="5">
        <f t="shared" si="5"/>
        <v>65.55</v>
      </c>
      <c r="L17" s="5">
        <f t="shared" si="5"/>
        <v>81.050000000000011</v>
      </c>
      <c r="M17" s="5">
        <f t="shared" si="5"/>
        <v>81.100000000000009</v>
      </c>
      <c r="N17" s="10">
        <f t="shared" si="2"/>
        <v>954.49999999999989</v>
      </c>
      <c r="O17" s="4">
        <v>2.85</v>
      </c>
      <c r="P17" s="5">
        <f>N17*O17</f>
        <v>2720.3249999999998</v>
      </c>
      <c r="Q17" s="11">
        <f>SUM(P14:P17)</f>
        <v>12771.275000000001</v>
      </c>
    </row>
  </sheetData>
  <pageMargins left="0.7" right="0.7" top="0.75" bottom="0.75" header="0.3" footer="0.3"/>
  <pageSetup paperSize="9" scale="92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JOZEF INSELBERG</dc:creator>
  <cp:lastModifiedBy>Anette</cp:lastModifiedBy>
  <cp:lastPrinted>2014-05-30T08:26:37Z</cp:lastPrinted>
  <dcterms:created xsi:type="dcterms:W3CDTF">2013-10-23T07:16:18Z</dcterms:created>
  <dcterms:modified xsi:type="dcterms:W3CDTF">2014-05-30T08:33:38Z</dcterms:modified>
</cp:coreProperties>
</file>